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/>
  <bookViews>
    <workbookView xWindow="0" yWindow="120" windowWidth="19425" windowHeight="10905" activeTab="2"/>
  </bookViews>
  <sheets>
    <sheet name="русский " sheetId="3" r:id="rId1"/>
    <sheet name="казахский" sheetId="5" r:id="rId2"/>
    <sheet name="английский" sheetId="6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6"/>
  <c r="C15"/>
  <c r="C13" s="1"/>
  <c r="F13"/>
  <c r="F14" i="5"/>
  <c r="F12" s="1"/>
  <c r="C14"/>
  <c r="C12" s="1"/>
  <c r="C14" i="3"/>
  <c r="C12" s="1"/>
  <c r="F14"/>
  <c r="F12"/>
</calcChain>
</file>

<file path=xl/sharedStrings.xml><?xml version="1.0" encoding="utf-8"?>
<sst xmlns="http://schemas.openxmlformats.org/spreadsheetml/2006/main" count="225" uniqueCount="111">
  <si>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</si>
  <si>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</si>
  <si>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</si>
  <si>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</si>
  <si>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</si>
  <si>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</si>
  <si>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</si>
  <si>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</si>
  <si>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</si>
  <si>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</si>
  <si>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</si>
  <si>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</si>
  <si>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</si>
  <si>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</si>
  <si>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</si>
  <si>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</si>
  <si>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</si>
  <si>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</si>
  <si>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</si>
  <si>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</si>
  <si>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</si>
  <si>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</si>
  <si>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</si>
  <si>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</si>
  <si>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</si>
  <si>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</si>
  <si>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</si>
  <si>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</si>
  <si>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</si>
  <si>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</si>
  <si>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</si>
  <si>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</si>
  <si>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</si>
  <si>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</si>
  <si>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</si>
  <si>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 xml:space="preserve">Директор </t>
  </si>
  <si>
    <t>Гл бухгалтер</t>
  </si>
  <si>
    <t>Коммунальные расходы( свет, вода, отопление,интернет, аренда помещений)</t>
  </si>
  <si>
    <t>Капитальные расходы (приобретение прочих основных средств)</t>
  </si>
  <si>
    <t>Прочие расходы (приоретение литературы,канцелярские и хозяйственные товары и др.)</t>
  </si>
  <si>
    <t>Клименко Л.И.</t>
  </si>
  <si>
    <t>Заговора Н.Г.</t>
  </si>
  <si>
    <t>Білім беру ұйымының қаржылық қызметінің негізлгі көрсеткіштері</t>
  </si>
  <si>
    <t>№7 агротехникалық колледжі " КММ, Есіл қаласы, Есіл ауданы"</t>
  </si>
  <si>
    <t>Білім беру ұйымының атауы</t>
  </si>
  <si>
    <t xml:space="preserve">Техникалық және кәсіптік </t>
  </si>
  <si>
    <t>1. Білім алушылардың орташа жылдық контингенті адам</t>
  </si>
  <si>
    <t>1-ден тыс білім алушыға орташа шығын. Теңге</t>
  </si>
  <si>
    <t>оның ішінде</t>
  </si>
  <si>
    <t>2.Барлық шығыстар. тыс.теңгенен</t>
  </si>
  <si>
    <t>3. Жалақы қоры. теңге</t>
  </si>
  <si>
    <t>3.1. Әкімшілік персонал теңге</t>
  </si>
  <si>
    <t>штат саны бірлік</t>
  </si>
  <si>
    <t>3.2. Негізгі қайта қонған ПОҚ тыс теңге</t>
  </si>
  <si>
    <t>3.3. Өндірістік оқыту шебері теңге</t>
  </si>
  <si>
    <t>3.4. Қосалқы және техникалық персонал теңге</t>
  </si>
  <si>
    <t>4. Салықтар және бюджетке төленетін басқа да міндетті төлемдер теңге</t>
  </si>
  <si>
    <t>Коммуналдық шығыстар (жарық,су, жылыту ,интернет ,үй жайларды жалға алу)</t>
  </si>
  <si>
    <t>6. Үй жайлар мен жабдықтарды ағымдағы жөндеу теңге</t>
  </si>
  <si>
    <r>
      <t xml:space="preserve">7. Күрделі шығыстар( күрделі жөндеу негізгі құралдарды сатып алу) мың .теңге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</si>
  <si>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t>Өзгу де шығыстар әдебиет сатып алу кеңсе және шаруашылық таурлар және т.б.</t>
  </si>
  <si>
    <t>8.1. Стипендия тыс теңге</t>
  </si>
  <si>
    <t>8.2. жеке тұлғаның трансферті</t>
  </si>
  <si>
    <t>8.3. Тамақ өнімдерін сатып алу теңғе</t>
  </si>
  <si>
    <t>8.4. жол жүрү</t>
  </si>
  <si>
    <t>8,5, Дәрі дәрмек сатып алу теңге</t>
  </si>
  <si>
    <t>8.6. ЖЖМ сатып алу теңге</t>
  </si>
  <si>
    <t>8.7. Басқалар</t>
  </si>
  <si>
    <t>Гл есепші</t>
  </si>
  <si>
    <t>024 бағдарлама-техникалық және кәсіптік білім беру ұйымдарында мамандар даярлау</t>
  </si>
  <si>
    <t>052-Нәтижулі жұмыспен қамтуды және жаппай кәсіпкерлікті дамыту Бағдарламасы шеңбекірде кадрлардың</t>
  </si>
  <si>
    <t>жылдық   жоспар</t>
  </si>
  <si>
    <t>кезеғге жоспар</t>
  </si>
  <si>
    <t xml:space="preserve">    KSU " Agrotechnical College # 7, Yessil city, Yessil district"            </t>
  </si>
  <si>
    <t>Main indicators of financial activity of the educational organization</t>
  </si>
  <si>
    <t>(name of the educational organization)</t>
  </si>
  <si>
    <t>plan plan for the period fac</t>
  </si>
  <si>
    <t>average expenditure per 1st student thousand tenge</t>
  </si>
  <si>
    <t>Total expenses, thousand tenge thousand tenge</t>
  </si>
  <si>
    <t>including:</t>
  </si>
  <si>
    <t xml:space="preserve"> Salary Fund thousand tenge</t>
  </si>
  <si>
    <t>from them:</t>
  </si>
  <si>
    <t>3.1. Administrative staff thousand tenge</t>
  </si>
  <si>
    <t>staff number of units</t>
  </si>
  <si>
    <t>average monthly salary 1 unit tenge</t>
  </si>
  <si>
    <t>3.2. Main regional-PPP thousand tenge</t>
  </si>
  <si>
    <t>3.3. Master of industrial training thousand tenge</t>
  </si>
  <si>
    <t>3.4. Support and technical personnel thousand tenge</t>
  </si>
  <si>
    <t xml:space="preserve">4. Taxes and other mandatory payments to the budget thousand tenge </t>
  </si>
  <si>
    <t xml:space="preserve">Utilities (electricity, water, heating, Internet, rental of premises) thousand tenge </t>
  </si>
  <si>
    <t>6. Current repair of premises and equipment thousand tenge</t>
  </si>
  <si>
    <t xml:space="preserve">7. Capital expenditure </t>
  </si>
  <si>
    <t>(capital repairs, acquisition of fixed assets) " thousand tenge</t>
  </si>
  <si>
    <t>Other expenses (increase of literature, stationery and household goods, etc.) thousand tenge</t>
  </si>
  <si>
    <t>8.1. Scholarship thousand tenge</t>
  </si>
  <si>
    <t xml:space="preserve">8.2. Transfers to individuals thousand tenge </t>
  </si>
  <si>
    <t xml:space="preserve">8.3. Purchase of food products thousand tenge </t>
  </si>
  <si>
    <t>8.4. Travel thousand tenge</t>
  </si>
  <si>
    <t>8.5, Purchase of medicines thousand tenge</t>
  </si>
  <si>
    <t xml:space="preserve">8.6. Purchase of fuel and lubricants thousand tenge </t>
  </si>
  <si>
    <t xml:space="preserve">8.7. other </t>
  </si>
  <si>
    <t>Director L. I. Klimenko</t>
  </si>
  <si>
    <t>052-professional Development, training and retraining of personnel in the framework Of the program for the development of productive employment and mass entrepreneurship</t>
  </si>
  <si>
    <t>annual plan plan</t>
  </si>
  <si>
    <t>for the period fact</t>
  </si>
  <si>
    <t>period fact</t>
  </si>
  <si>
    <t>по состоянию на "__01_"___01___2021__г.</t>
  </si>
  <si>
    <t xml:space="preserve">       ГККП "Агротехнический колледж,город Есиль"при управлении образования Акмолинской области</t>
  </si>
  <si>
    <t xml:space="preserve">     на 2021 год</t>
  </si>
  <si>
    <t>as of "__01_"___01___2021__g.</t>
  </si>
  <si>
    <t>жағдай бойынша "01"_01_2021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</si>
</sst>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64" fontId="8" fillId="0" borderId="2" xfId="0" applyNumberFormat="1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/>
    <xf numFmtId="0" fontId="7" fillId="0" borderId="0" xfId="0" applyFont="1"/>
    <xf numFmtId="0" fontId="11" fillId="0" borderId="0" xfId="0" applyFont="1"/>
    <xf numFmtId="4" fontId="8" fillId="0" borderId="2" xfId="0" applyNumberFormat="1" applyFont="1" applyBorder="1"/>
    <xf numFmtId="165" fontId="8" fillId="0" borderId="2" xfId="0" applyNumberFormat="1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M43"/>
  <sheetViews>
    <sheetView workbookViewId="0">
      <selection activeCell="C10" sqref="C10:H40"/>
    </sheetView>
  </sheetViews>
  <sheetFormatPr defaultColWidth="9.140625" defaultRowHeight="20.25"/>
  <cols>
    <col min="1" max="1" width="36.42578125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7.42578125" style="1" customWidth="1"/>
    <col min="7" max="7" width="7.28515625" style="1" customWidth="1"/>
    <col min="8" max="8" width="9" style="1" customWidth="1"/>
    <col min="9" max="9" width="13" style="1" customWidth="1"/>
    <col min="10" max="16384" width="9.140625" style="1"/>
  </cols>
  <sheetData>
    <row r="1" spans="1:13">
      <c r="A1" s="17" t="s">
        <v>10</v>
      </c>
      <c r="B1" s="17"/>
      <c r="C1" s="17"/>
      <c r="D1" s="17"/>
      <c r="E1" s="17"/>
      <c r="F1" s="4"/>
      <c r="G1" s="4"/>
      <c r="H1" s="4"/>
      <c r="I1" s="3"/>
    </row>
    <row r="2" spans="1:13">
      <c r="A2" s="37" t="s">
        <v>106</v>
      </c>
      <c r="B2" s="37"/>
      <c r="C2" s="37"/>
      <c r="D2" s="37"/>
      <c r="E2" s="37"/>
      <c r="F2" s="4"/>
      <c r="G2" s="4"/>
      <c r="H2" s="4"/>
      <c r="I2" s="3"/>
    </row>
    <row r="3" spans="1:13">
      <c r="A3" s="5"/>
      <c r="C3" s="4"/>
      <c r="D3" s="4"/>
      <c r="E3" s="4"/>
      <c r="F3" s="4"/>
      <c r="G3" s="4"/>
      <c r="H3" s="4"/>
      <c r="I3" s="3"/>
    </row>
    <row r="4" spans="1:13" s="33" customFormat="1" ht="35.25" customHeight="1">
      <c r="A4" s="38" t="s">
        <v>107</v>
      </c>
      <c r="B4" s="38"/>
      <c r="C4" s="38"/>
      <c r="D4" s="38"/>
      <c r="E4" s="38"/>
      <c r="F4" s="31"/>
      <c r="G4" s="31"/>
      <c r="H4" s="31"/>
      <c r="I4" s="32"/>
    </row>
    <row r="5" spans="1:13" ht="15.75" customHeight="1">
      <c r="A5" s="39" t="s">
        <v>11</v>
      </c>
      <c r="B5" s="39"/>
      <c r="C5" s="39"/>
      <c r="D5" s="39"/>
      <c r="E5" s="39"/>
      <c r="F5" s="4"/>
      <c r="G5" s="4"/>
      <c r="H5" s="4"/>
      <c r="I5" s="3"/>
    </row>
    <row r="6" spans="1:13">
      <c r="A6" s="6" t="s">
        <v>108</v>
      </c>
      <c r="C6" s="4"/>
      <c r="D6" s="4"/>
      <c r="E6" s="4"/>
      <c r="F6" s="4"/>
      <c r="G6" s="4"/>
      <c r="H6" s="4"/>
      <c r="I6" s="3"/>
    </row>
    <row r="7" spans="1:13">
      <c r="A7" s="5"/>
      <c r="C7" s="4"/>
      <c r="D7" s="4"/>
      <c r="E7" s="4"/>
      <c r="F7" s="4"/>
      <c r="G7" s="4"/>
      <c r="H7" s="4"/>
      <c r="I7" s="3"/>
      <c r="J7" s="3"/>
      <c r="K7" s="3"/>
      <c r="L7" s="3"/>
      <c r="M7" s="3"/>
    </row>
    <row r="8" spans="1:13" ht="43.5" customHeight="1">
      <c r="A8" s="40" t="s">
        <v>22</v>
      </c>
      <c r="B8" s="41" t="s">
        <v>12</v>
      </c>
      <c r="C8" s="34" t="s">
        <v>23</v>
      </c>
      <c r="D8" s="35"/>
      <c r="E8" s="36"/>
      <c r="F8" s="34" t="s">
        <v>24</v>
      </c>
      <c r="G8" s="35"/>
      <c r="H8" s="36"/>
      <c r="I8" s="3"/>
      <c r="J8" s="3"/>
      <c r="K8" s="3"/>
      <c r="L8" s="3"/>
      <c r="M8" s="3"/>
    </row>
    <row r="9" spans="1:13" ht="27">
      <c r="A9" s="40"/>
      <c r="B9" s="41"/>
      <c r="C9" s="8" t="s">
        <v>13</v>
      </c>
      <c r="D9" s="8" t="s">
        <v>14</v>
      </c>
      <c r="E9" s="9" t="s">
        <v>9</v>
      </c>
      <c r="F9" s="8" t="s">
        <v>13</v>
      </c>
      <c r="G9" s="8" t="s">
        <v>14</v>
      </c>
      <c r="H9" s="9" t="s">
        <v>9</v>
      </c>
      <c r="I9" s="3"/>
      <c r="J9" s="3"/>
      <c r="K9" s="3"/>
      <c r="L9" s="3"/>
      <c r="M9" s="3"/>
    </row>
    <row r="10" spans="1:13" ht="15" customHeight="1">
      <c r="A10" s="10" t="s">
        <v>15</v>
      </c>
      <c r="B10" s="11" t="s">
        <v>5</v>
      </c>
      <c r="C10" s="7">
        <v>134</v>
      </c>
      <c r="D10" s="7">
        <v>134</v>
      </c>
      <c r="E10" s="7">
        <v>134</v>
      </c>
      <c r="F10" s="7">
        <v>79</v>
      </c>
      <c r="G10" s="7">
        <v>79</v>
      </c>
      <c r="H10" s="7">
        <v>79</v>
      </c>
      <c r="I10" s="3"/>
      <c r="J10" s="3"/>
      <c r="K10" s="3"/>
      <c r="L10" s="3"/>
      <c r="M10" s="3"/>
    </row>
    <row r="11" spans="1:13" ht="15" customHeight="1">
      <c r="A11" s="12" t="s">
        <v>17</v>
      </c>
      <c r="B11" s="11" t="s">
        <v>2</v>
      </c>
      <c r="C11" s="13">
        <v>727.7</v>
      </c>
      <c r="D11" s="13">
        <v>727.7</v>
      </c>
      <c r="E11" s="13">
        <v>727.7</v>
      </c>
      <c r="F11" s="7">
        <v>847.3</v>
      </c>
      <c r="G11" s="7">
        <v>847.3</v>
      </c>
      <c r="H11" s="7">
        <v>847.3</v>
      </c>
      <c r="I11" s="3"/>
      <c r="J11" s="3"/>
      <c r="K11" s="3"/>
      <c r="L11" s="3"/>
      <c r="M11" s="3"/>
    </row>
    <row r="12" spans="1:13" ht="15" customHeight="1">
      <c r="A12" s="10" t="s">
        <v>6</v>
      </c>
      <c r="B12" s="11" t="s">
        <v>2</v>
      </c>
      <c r="C12" s="20">
        <f>C14+C28+C29+C34+C35+C36+C37+C38+C39+C40</f>
        <v>97525</v>
      </c>
      <c r="D12" s="20">
        <v>148324</v>
      </c>
      <c r="E12" s="20">
        <v>148324</v>
      </c>
      <c r="F12" s="20">
        <f>F14+F29+F34+F36+F37+F39+F40+F28</f>
        <v>66937.997999999992</v>
      </c>
      <c r="G12" s="7">
        <v>66938</v>
      </c>
      <c r="H12" s="20">
        <v>66938</v>
      </c>
      <c r="I12" s="3"/>
      <c r="J12" s="3"/>
      <c r="K12" s="3"/>
      <c r="L12" s="3"/>
      <c r="M12" s="3"/>
    </row>
    <row r="13" spans="1:13" ht="15" customHeight="1">
      <c r="A13" s="12" t="s">
        <v>0</v>
      </c>
      <c r="B13" s="12"/>
      <c r="C13" s="7"/>
      <c r="D13" s="7"/>
      <c r="E13" s="7"/>
      <c r="F13" s="7"/>
      <c r="G13" s="7"/>
      <c r="H13" s="7"/>
      <c r="I13" s="3"/>
      <c r="J13" s="3"/>
      <c r="K13" s="3"/>
      <c r="L13" s="3"/>
      <c r="M13" s="3"/>
    </row>
    <row r="14" spans="1:13" ht="15" customHeight="1">
      <c r="A14" s="10" t="s">
        <v>7</v>
      </c>
      <c r="B14" s="11" t="s">
        <v>2</v>
      </c>
      <c r="C14" s="13">
        <f>C16+C19+C22+C25</f>
        <v>44000</v>
      </c>
      <c r="D14" s="13">
        <v>44000</v>
      </c>
      <c r="E14" s="13">
        <v>44000</v>
      </c>
      <c r="F14" s="13">
        <f>F16+F19+F20+F22+F25</f>
        <v>22307.977999999999</v>
      </c>
      <c r="G14" s="13">
        <v>22308</v>
      </c>
      <c r="H14" s="13">
        <v>22308</v>
      </c>
      <c r="I14" s="3"/>
      <c r="J14" s="3"/>
      <c r="K14" s="3"/>
      <c r="L14" s="3"/>
      <c r="M14" s="3"/>
    </row>
    <row r="15" spans="1:13" ht="15" customHeight="1">
      <c r="A15" s="12" t="s">
        <v>1</v>
      </c>
      <c r="B15" s="12"/>
      <c r="C15" s="7"/>
      <c r="D15" s="7"/>
      <c r="E15" s="7"/>
      <c r="F15" s="7"/>
      <c r="G15" s="7"/>
      <c r="H15" s="7"/>
      <c r="I15" s="3"/>
      <c r="J15" s="3"/>
      <c r="K15" s="3"/>
      <c r="L15" s="3"/>
      <c r="M15" s="3"/>
    </row>
    <row r="16" spans="1:13" ht="15" customHeight="1">
      <c r="A16" s="7" t="s">
        <v>8</v>
      </c>
      <c r="B16" s="11" t="s">
        <v>2</v>
      </c>
      <c r="C16" s="7">
        <v>4894</v>
      </c>
      <c r="D16" s="7">
        <v>4894</v>
      </c>
      <c r="E16" s="7">
        <v>4894</v>
      </c>
      <c r="F16" s="7">
        <v>1249.8</v>
      </c>
      <c r="G16" s="7">
        <v>1249.8</v>
      </c>
      <c r="H16" s="7">
        <v>1249.8</v>
      </c>
      <c r="I16" s="3"/>
      <c r="J16" s="3"/>
      <c r="K16" s="3"/>
      <c r="L16" s="3"/>
      <c r="M16" s="3"/>
    </row>
    <row r="17" spans="1:13" ht="15" customHeight="1">
      <c r="A17" s="12" t="s">
        <v>4</v>
      </c>
      <c r="B17" s="14" t="s">
        <v>3</v>
      </c>
      <c r="C17" s="7">
        <v>4</v>
      </c>
      <c r="D17" s="7">
        <v>4</v>
      </c>
      <c r="E17" s="7">
        <v>4</v>
      </c>
      <c r="F17" s="7">
        <v>1</v>
      </c>
      <c r="G17" s="7">
        <v>1</v>
      </c>
      <c r="H17" s="7">
        <v>1</v>
      </c>
      <c r="I17" s="3"/>
      <c r="J17" s="3"/>
      <c r="K17" s="3"/>
      <c r="L17" s="3"/>
      <c r="M17" s="3"/>
    </row>
    <row r="18" spans="1:13" ht="15" customHeight="1">
      <c r="A18" s="12" t="s">
        <v>20</v>
      </c>
      <c r="B18" s="11" t="s">
        <v>21</v>
      </c>
      <c r="C18" s="7">
        <v>122.35</v>
      </c>
      <c r="D18" s="7">
        <v>122.35</v>
      </c>
      <c r="E18" s="7">
        <v>122.35</v>
      </c>
      <c r="F18" s="7">
        <v>124.9</v>
      </c>
      <c r="G18" s="7">
        <v>124.9</v>
      </c>
      <c r="H18" s="7">
        <v>124.9</v>
      </c>
      <c r="I18" s="3"/>
      <c r="J18" s="3"/>
      <c r="K18" s="3"/>
      <c r="L18" s="3"/>
      <c r="M18" s="3"/>
    </row>
    <row r="19" spans="1:13" ht="15" customHeight="1">
      <c r="A19" s="7" t="s">
        <v>18</v>
      </c>
      <c r="B19" s="11" t="s">
        <v>2</v>
      </c>
      <c r="C19" s="7">
        <v>13923</v>
      </c>
      <c r="D19" s="7">
        <v>13923</v>
      </c>
      <c r="E19" s="7">
        <v>13923</v>
      </c>
      <c r="F19" s="7">
        <v>7380</v>
      </c>
      <c r="G19" s="7">
        <v>7380</v>
      </c>
      <c r="H19" s="7">
        <v>7380</v>
      </c>
      <c r="I19" s="3"/>
      <c r="J19" s="3"/>
      <c r="K19" s="3"/>
      <c r="L19" s="3"/>
      <c r="M19" s="3"/>
    </row>
    <row r="20" spans="1:13" ht="15" customHeight="1">
      <c r="A20" s="12" t="s">
        <v>4</v>
      </c>
      <c r="B20" s="14" t="s">
        <v>3</v>
      </c>
      <c r="C20" s="7">
        <v>13.082000000000001</v>
      </c>
      <c r="D20" s="7">
        <v>13.082000000000001</v>
      </c>
      <c r="E20" s="7">
        <v>13.082000000000001</v>
      </c>
      <c r="F20" s="7">
        <v>7.0780000000000003</v>
      </c>
      <c r="G20" s="7">
        <v>7.0780000000000003</v>
      </c>
      <c r="H20" s="7">
        <v>7.0780000000000003</v>
      </c>
      <c r="I20" s="3"/>
      <c r="J20" s="3"/>
      <c r="K20" s="3"/>
      <c r="L20" s="3"/>
      <c r="M20" s="3"/>
    </row>
    <row r="21" spans="1:13" ht="15" customHeight="1">
      <c r="A21" s="12" t="s">
        <v>20</v>
      </c>
      <c r="B21" s="11" t="s">
        <v>21</v>
      </c>
      <c r="C21" s="7">
        <v>106.4</v>
      </c>
      <c r="D21" s="7">
        <v>106.4</v>
      </c>
      <c r="E21" s="7">
        <v>106.4</v>
      </c>
      <c r="F21" s="7">
        <v>104.2</v>
      </c>
      <c r="G21" s="7">
        <v>104.2</v>
      </c>
      <c r="H21" s="7">
        <v>104.2</v>
      </c>
      <c r="I21" s="3"/>
      <c r="J21" s="3"/>
      <c r="K21" s="3"/>
      <c r="L21" s="3"/>
      <c r="M21" s="3"/>
    </row>
    <row r="22" spans="1:13" ht="15" customHeight="1">
      <c r="A22" s="15" t="s">
        <v>19</v>
      </c>
      <c r="B22" s="11" t="s">
        <v>2</v>
      </c>
      <c r="C22" s="7">
        <v>10560</v>
      </c>
      <c r="D22" s="7">
        <v>10560</v>
      </c>
      <c r="E22" s="7">
        <v>10560</v>
      </c>
      <c r="F22" s="7">
        <v>8298.9</v>
      </c>
      <c r="G22" s="7">
        <v>8298.9</v>
      </c>
      <c r="H22" s="7">
        <v>8298.9</v>
      </c>
      <c r="I22" s="3"/>
      <c r="J22" s="3"/>
      <c r="K22" s="3"/>
      <c r="L22" s="3"/>
      <c r="M22" s="3"/>
    </row>
    <row r="23" spans="1:13" ht="15" customHeight="1">
      <c r="A23" s="12" t="s">
        <v>4</v>
      </c>
      <c r="B23" s="14" t="s">
        <v>3</v>
      </c>
      <c r="C23" s="7">
        <v>10</v>
      </c>
      <c r="D23" s="7">
        <v>10</v>
      </c>
      <c r="E23" s="7">
        <v>10</v>
      </c>
      <c r="F23" s="7">
        <v>5</v>
      </c>
      <c r="G23" s="7">
        <v>5</v>
      </c>
      <c r="H23" s="7">
        <v>5</v>
      </c>
      <c r="I23" s="3"/>
      <c r="J23" s="3"/>
      <c r="K23" s="3"/>
      <c r="L23" s="3"/>
      <c r="M23" s="3"/>
    </row>
    <row r="24" spans="1:13" ht="15" customHeight="1">
      <c r="A24" s="12" t="s">
        <v>20</v>
      </c>
      <c r="B24" s="11" t="s">
        <v>21</v>
      </c>
      <c r="C24" s="7">
        <v>105.6</v>
      </c>
      <c r="D24" s="7">
        <v>105.6</v>
      </c>
      <c r="E24" s="7">
        <v>105.6</v>
      </c>
      <c r="F24" s="21">
        <v>94.76</v>
      </c>
      <c r="G24" s="21">
        <v>94.76</v>
      </c>
      <c r="H24" s="21">
        <v>94.76</v>
      </c>
      <c r="I24" s="3"/>
      <c r="J24" s="3"/>
      <c r="K24" s="3"/>
      <c r="L24" s="3"/>
      <c r="M24" s="3"/>
    </row>
    <row r="25" spans="1:13" ht="15" customHeight="1">
      <c r="A25" s="7" t="s">
        <v>16</v>
      </c>
      <c r="B25" s="11" t="s">
        <v>2</v>
      </c>
      <c r="C25" s="7">
        <v>14623</v>
      </c>
      <c r="D25" s="7">
        <v>50156</v>
      </c>
      <c r="E25" s="7">
        <v>50156</v>
      </c>
      <c r="F25" s="7">
        <v>5372.2</v>
      </c>
      <c r="G25" s="7">
        <v>5372.2</v>
      </c>
      <c r="H25" s="7">
        <v>5372.2</v>
      </c>
      <c r="I25" s="3"/>
      <c r="J25" s="3"/>
      <c r="K25" s="3"/>
      <c r="L25" s="3"/>
      <c r="M25" s="3"/>
    </row>
    <row r="26" spans="1:13" ht="15" customHeight="1">
      <c r="A26" s="12" t="s">
        <v>4</v>
      </c>
      <c r="B26" s="14" t="s">
        <v>3</v>
      </c>
      <c r="C26" s="7">
        <v>61.25</v>
      </c>
      <c r="D26" s="7">
        <v>61.25</v>
      </c>
      <c r="E26" s="7">
        <v>61.25</v>
      </c>
      <c r="F26" s="7">
        <v>11.5</v>
      </c>
      <c r="G26" s="7">
        <v>11.5</v>
      </c>
      <c r="H26" s="7">
        <v>11.5</v>
      </c>
      <c r="I26" s="3"/>
      <c r="J26" s="3"/>
      <c r="K26" s="3"/>
      <c r="L26" s="3"/>
      <c r="M26" s="3"/>
    </row>
    <row r="27" spans="1:13" ht="15" customHeight="1">
      <c r="A27" s="12" t="s">
        <v>20</v>
      </c>
      <c r="B27" s="11" t="s">
        <v>21</v>
      </c>
      <c r="C27" s="7">
        <v>82.2</v>
      </c>
      <c r="D27" s="7">
        <v>82.2</v>
      </c>
      <c r="E27" s="7">
        <v>82.2</v>
      </c>
      <c r="F27" s="7">
        <v>46.7</v>
      </c>
      <c r="G27" s="7">
        <v>46.7</v>
      </c>
      <c r="H27" s="7">
        <v>46.7</v>
      </c>
      <c r="I27" s="3"/>
      <c r="J27" s="3"/>
      <c r="K27" s="3"/>
      <c r="L27" s="3"/>
      <c r="M27" s="3"/>
    </row>
    <row r="28" spans="1:13" ht="15" customHeight="1">
      <c r="A28" s="10" t="s">
        <v>25</v>
      </c>
      <c r="B28" s="11" t="s">
        <v>2</v>
      </c>
      <c r="C28" s="7">
        <v>13063</v>
      </c>
      <c r="D28" s="7">
        <v>13063</v>
      </c>
      <c r="E28" s="7">
        <v>13063</v>
      </c>
      <c r="F28" s="7">
        <v>3309</v>
      </c>
      <c r="G28" s="7">
        <v>3309</v>
      </c>
      <c r="H28" s="7">
        <v>3309</v>
      </c>
      <c r="I28" s="3"/>
      <c r="J28" s="3"/>
      <c r="K28" s="3"/>
      <c r="L28" s="3"/>
      <c r="M28" s="3"/>
    </row>
    <row r="29" spans="1:13" ht="30" customHeight="1">
      <c r="A29" s="15" t="s">
        <v>37</v>
      </c>
      <c r="B29" s="11" t="s">
        <v>2</v>
      </c>
      <c r="C29" s="7">
        <v>3600</v>
      </c>
      <c r="D29" s="7">
        <v>3600</v>
      </c>
      <c r="E29" s="7">
        <v>3600</v>
      </c>
      <c r="F29" s="13">
        <v>9038.02</v>
      </c>
      <c r="G29" s="13">
        <v>9038</v>
      </c>
      <c r="H29" s="13">
        <v>9038</v>
      </c>
      <c r="I29" s="3"/>
      <c r="J29" s="3"/>
      <c r="K29" s="3"/>
      <c r="L29" s="3"/>
      <c r="M29" s="3"/>
    </row>
    <row r="30" spans="1:13" ht="34.5" customHeight="1">
      <c r="A30" s="16" t="s">
        <v>26</v>
      </c>
      <c r="B30" s="11" t="s">
        <v>2</v>
      </c>
      <c r="C30" s="7"/>
      <c r="D30" s="7"/>
      <c r="E30" s="7"/>
      <c r="F30" s="7"/>
      <c r="G30" s="7"/>
      <c r="H30" s="7"/>
      <c r="I30" s="3"/>
      <c r="J30" s="3"/>
      <c r="K30" s="3"/>
      <c r="L30" s="3"/>
      <c r="M30" s="3"/>
    </row>
    <row r="31" spans="1:13" ht="27" customHeight="1">
      <c r="A31" s="16" t="s">
        <v>27</v>
      </c>
      <c r="B31" s="11" t="s">
        <v>2</v>
      </c>
      <c r="C31" s="7"/>
      <c r="D31" s="7"/>
      <c r="E31" s="7"/>
      <c r="F31" s="7"/>
      <c r="G31" s="7"/>
      <c r="H31" s="7"/>
      <c r="I31" s="3"/>
      <c r="J31" s="3"/>
      <c r="K31" s="3"/>
      <c r="L31" s="3"/>
      <c r="M31" s="3"/>
    </row>
    <row r="32" spans="1:13" ht="28.5" customHeight="1">
      <c r="A32" s="16" t="s">
        <v>38</v>
      </c>
      <c r="B32" s="11" t="s">
        <v>2</v>
      </c>
      <c r="C32" s="13"/>
      <c r="D32" s="7"/>
      <c r="E32" s="13"/>
      <c r="F32" s="7"/>
      <c r="G32" s="7"/>
      <c r="H32" s="7"/>
      <c r="I32" s="3"/>
      <c r="J32" s="3"/>
      <c r="K32" s="3"/>
      <c r="L32" s="3"/>
      <c r="M32" s="3"/>
    </row>
    <row r="33" spans="1:13" ht="27" customHeight="1">
      <c r="A33" s="16" t="s">
        <v>39</v>
      </c>
      <c r="B33" s="11" t="s">
        <v>2</v>
      </c>
      <c r="C33" s="13"/>
      <c r="D33" s="7"/>
      <c r="E33" s="13"/>
      <c r="F33" s="7"/>
      <c r="G33" s="7"/>
      <c r="H33" s="7"/>
      <c r="I33" s="3"/>
      <c r="J33" s="3"/>
      <c r="K33" s="3"/>
      <c r="L33" s="3"/>
      <c r="M33" s="3"/>
    </row>
    <row r="34" spans="1:13" ht="18.75" customHeight="1">
      <c r="A34" s="7" t="s">
        <v>28</v>
      </c>
      <c r="B34" s="11" t="s">
        <v>2</v>
      </c>
      <c r="C34" s="13">
        <v>19830</v>
      </c>
      <c r="D34" s="13">
        <v>19830</v>
      </c>
      <c r="E34" s="13">
        <v>19830</v>
      </c>
      <c r="F34" s="13">
        <v>21000</v>
      </c>
      <c r="G34" s="13">
        <v>21000</v>
      </c>
      <c r="H34" s="13">
        <v>21000</v>
      </c>
    </row>
    <row r="35" spans="1:13" ht="25.5" customHeight="1">
      <c r="A35" s="7" t="s">
        <v>29</v>
      </c>
      <c r="B35" s="11" t="s">
        <v>2</v>
      </c>
      <c r="C35" s="13">
        <v>799</v>
      </c>
      <c r="D35" s="13">
        <v>799</v>
      </c>
      <c r="E35" s="13">
        <v>799</v>
      </c>
      <c r="F35" s="7"/>
      <c r="G35" s="7"/>
      <c r="H35" s="7"/>
    </row>
    <row r="36" spans="1:13" ht="29.25" customHeight="1">
      <c r="A36" s="7" t="s">
        <v>30</v>
      </c>
      <c r="B36" s="11" t="s">
        <v>2</v>
      </c>
      <c r="C36" s="20">
        <v>10104</v>
      </c>
      <c r="D36" s="20">
        <v>10104</v>
      </c>
      <c r="E36" s="20">
        <v>10104</v>
      </c>
      <c r="F36" s="13">
        <v>5612</v>
      </c>
      <c r="G36" s="13">
        <v>5612</v>
      </c>
      <c r="H36" s="13">
        <v>5612</v>
      </c>
    </row>
    <row r="37" spans="1:13" ht="27.75" customHeight="1">
      <c r="A37" s="7" t="s">
        <v>31</v>
      </c>
      <c r="B37" s="11" t="s">
        <v>2</v>
      </c>
      <c r="C37" s="13">
        <v>1200</v>
      </c>
      <c r="D37" s="13">
        <v>1200</v>
      </c>
      <c r="E37" s="13">
        <v>1200</v>
      </c>
      <c r="F37" s="7">
        <v>456</v>
      </c>
      <c r="G37" s="7">
        <v>456</v>
      </c>
      <c r="H37" s="7">
        <v>456</v>
      </c>
    </row>
    <row r="38" spans="1:13" ht="28.5" customHeight="1">
      <c r="A38" s="7" t="s">
        <v>32</v>
      </c>
      <c r="B38" s="11" t="s">
        <v>2</v>
      </c>
      <c r="C38" s="13">
        <v>107</v>
      </c>
      <c r="D38" s="13">
        <v>107</v>
      </c>
      <c r="E38" s="13">
        <v>107</v>
      </c>
      <c r="F38" s="7"/>
      <c r="G38" s="7"/>
      <c r="H38" s="7"/>
    </row>
    <row r="39" spans="1:13" ht="28.5" customHeight="1">
      <c r="A39" s="7" t="s">
        <v>33</v>
      </c>
      <c r="B39" s="11" t="s">
        <v>2</v>
      </c>
      <c r="C39" s="13">
        <v>2000</v>
      </c>
      <c r="D39" s="13">
        <v>2000</v>
      </c>
      <c r="E39" s="13">
        <v>2000</v>
      </c>
      <c r="F39" s="7">
        <v>1000</v>
      </c>
      <c r="G39" s="7">
        <v>1000</v>
      </c>
      <c r="H39" s="7">
        <v>1000</v>
      </c>
    </row>
    <row r="40" spans="1:13" ht="15" customHeight="1">
      <c r="A40" s="7" t="s">
        <v>34</v>
      </c>
      <c r="B40" s="12"/>
      <c r="C40" s="20">
        <v>2822</v>
      </c>
      <c r="D40" s="20">
        <v>2822</v>
      </c>
      <c r="E40" s="20">
        <v>2822</v>
      </c>
      <c r="F40" s="7">
        <v>4215</v>
      </c>
      <c r="G40" s="7">
        <v>4215</v>
      </c>
      <c r="H40" s="7">
        <v>4215</v>
      </c>
    </row>
    <row r="41" spans="1:13" ht="19.5" customHeight="1"/>
    <row r="42" spans="1:13">
      <c r="A42" s="18" t="s">
        <v>35</v>
      </c>
      <c r="B42" s="19"/>
      <c r="C42" s="18"/>
      <c r="D42" s="18"/>
      <c r="E42" s="18" t="s">
        <v>40</v>
      </c>
    </row>
    <row r="43" spans="1:13">
      <c r="A43" s="18" t="s">
        <v>36</v>
      </c>
      <c r="B43" s="19"/>
      <c r="C43" s="18"/>
      <c r="D43" s="18"/>
      <c r="E43" s="18" t="s">
        <v>41</v>
      </c>
    </row>
  </sheetData>
  <mergeCells count="7">
    <mergeCell ref="F8:H8"/>
    <mergeCell ref="A2:E2"/>
    <mergeCell ref="A4:E4"/>
    <mergeCell ref="A5:E5"/>
    <mergeCell ref="A8:A9"/>
    <mergeCell ref="B8:B9"/>
    <mergeCell ref="C8:E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activeCell="H5" sqref="H5"/>
    </sheetView>
  </sheetViews>
  <sheetFormatPr defaultColWidth="9.140625" defaultRowHeight="20.25"/>
  <cols>
    <col min="1" max="1" width="43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7.42578125" style="1" customWidth="1"/>
    <col min="7" max="7" width="7.28515625" style="1" customWidth="1"/>
    <col min="8" max="8" width="9" style="1" customWidth="1"/>
    <col min="9" max="9" width="13" style="1" customWidth="1"/>
    <col min="10" max="16384" width="9.140625" style="1"/>
  </cols>
  <sheetData>
    <row r="1" spans="1:13">
      <c r="A1" s="17"/>
      <c r="B1" s="17"/>
      <c r="C1" s="17"/>
      <c r="D1" s="17"/>
      <c r="E1" s="17"/>
      <c r="F1" s="4"/>
      <c r="G1" s="4"/>
      <c r="H1" s="4"/>
      <c r="I1" s="3"/>
    </row>
    <row r="2" spans="1:13">
      <c r="A2" s="37" t="s">
        <v>42</v>
      </c>
      <c r="B2" s="37"/>
      <c r="C2" s="37"/>
      <c r="D2" s="37"/>
      <c r="E2" s="37"/>
      <c r="F2" s="4"/>
      <c r="G2" s="4"/>
      <c r="H2" s="4"/>
      <c r="I2" s="3"/>
    </row>
    <row r="3" spans="1:13">
      <c r="A3" s="5" t="s">
        <v>110</v>
      </c>
      <c r="C3" s="4"/>
      <c r="D3" s="4"/>
      <c r="E3" s="4"/>
      <c r="F3" s="4"/>
      <c r="G3" s="4"/>
      <c r="H3" s="4"/>
      <c r="I3" s="3"/>
    </row>
    <row r="4" spans="1:13">
      <c r="A4" s="42" t="s">
        <v>43</v>
      </c>
      <c r="B4" s="42"/>
      <c r="C4" s="42"/>
      <c r="D4" s="42"/>
      <c r="E4" s="42"/>
      <c r="F4" s="4"/>
      <c r="G4" s="4"/>
      <c r="H4" s="4"/>
      <c r="I4" s="3"/>
    </row>
    <row r="5" spans="1:13" ht="15.75" customHeight="1">
      <c r="A5" s="39" t="s">
        <v>44</v>
      </c>
      <c r="B5" s="39"/>
      <c r="C5" s="39"/>
      <c r="D5" s="39"/>
      <c r="E5" s="39"/>
      <c r="F5" s="4"/>
      <c r="G5" s="4"/>
      <c r="H5" s="4"/>
      <c r="I5" s="3"/>
    </row>
    <row r="6" spans="1:13">
      <c r="A6" s="6" t="s">
        <v>108</v>
      </c>
      <c r="C6" s="4"/>
      <c r="D6" s="4"/>
      <c r="E6" s="4"/>
      <c r="F6" s="4"/>
      <c r="G6" s="4"/>
      <c r="H6" s="4"/>
      <c r="I6" s="3"/>
    </row>
    <row r="7" spans="1:13">
      <c r="A7" s="5"/>
      <c r="C7" s="4"/>
      <c r="D7" s="4"/>
      <c r="E7" s="4"/>
      <c r="F7" s="4"/>
      <c r="G7" s="4"/>
      <c r="H7" s="4"/>
      <c r="I7" s="3"/>
      <c r="J7" s="3"/>
      <c r="K7" s="3"/>
      <c r="L7" s="3"/>
      <c r="M7" s="3"/>
    </row>
    <row r="8" spans="1:13" ht="43.5" customHeight="1">
      <c r="A8" s="40" t="s">
        <v>45</v>
      </c>
      <c r="B8" s="41" t="s">
        <v>12</v>
      </c>
      <c r="C8" s="34" t="s">
        <v>69</v>
      </c>
      <c r="D8" s="35"/>
      <c r="E8" s="36"/>
      <c r="F8" s="34" t="s">
        <v>70</v>
      </c>
      <c r="G8" s="35"/>
      <c r="H8" s="36"/>
      <c r="I8" s="3"/>
      <c r="J8" s="3"/>
      <c r="K8" s="3"/>
      <c r="L8" s="3"/>
      <c r="M8" s="3"/>
    </row>
    <row r="9" spans="1:13" ht="27">
      <c r="A9" s="40"/>
      <c r="B9" s="41"/>
      <c r="C9" s="24" t="s">
        <v>71</v>
      </c>
      <c r="D9" s="24" t="s">
        <v>72</v>
      </c>
      <c r="E9" s="22" t="s">
        <v>9</v>
      </c>
      <c r="F9" s="24" t="s">
        <v>71</v>
      </c>
      <c r="G9" s="24" t="s">
        <v>72</v>
      </c>
      <c r="H9" s="23" t="s">
        <v>9</v>
      </c>
      <c r="I9" s="3"/>
      <c r="J9" s="3"/>
      <c r="K9" s="3"/>
      <c r="L9" s="3"/>
      <c r="M9" s="3"/>
    </row>
    <row r="10" spans="1:13" ht="15" customHeight="1">
      <c r="A10" s="10" t="s">
        <v>46</v>
      </c>
      <c r="B10" s="11" t="s">
        <v>5</v>
      </c>
      <c r="C10" s="7">
        <v>134</v>
      </c>
      <c r="D10" s="7">
        <v>134</v>
      </c>
      <c r="E10" s="7">
        <v>134</v>
      </c>
      <c r="F10" s="7">
        <v>79</v>
      </c>
      <c r="G10" s="7">
        <v>79</v>
      </c>
      <c r="H10" s="7">
        <v>79</v>
      </c>
      <c r="I10" s="3"/>
      <c r="J10" s="3"/>
      <c r="K10" s="3"/>
      <c r="L10" s="3"/>
      <c r="M10" s="3"/>
    </row>
    <row r="11" spans="1:13" ht="15" customHeight="1">
      <c r="A11" s="12" t="s">
        <v>47</v>
      </c>
      <c r="B11" s="11" t="s">
        <v>2</v>
      </c>
      <c r="C11" s="13">
        <v>727.7</v>
      </c>
      <c r="D11" s="13">
        <v>727.7</v>
      </c>
      <c r="E11" s="13">
        <v>727.7</v>
      </c>
      <c r="F11" s="7">
        <v>847.3</v>
      </c>
      <c r="G11" s="7">
        <v>847.3</v>
      </c>
      <c r="H11" s="7">
        <v>847.3</v>
      </c>
      <c r="I11" s="3"/>
      <c r="J11" s="3"/>
      <c r="K11" s="3"/>
      <c r="L11" s="3"/>
      <c r="M11" s="3"/>
    </row>
    <row r="12" spans="1:13" ht="15" customHeight="1">
      <c r="A12" s="10" t="s">
        <v>49</v>
      </c>
      <c r="B12" s="11" t="s">
        <v>2</v>
      </c>
      <c r="C12" s="20">
        <f>C14+C28+C29+C34+C35+C36+C37+C38+C39+C40</f>
        <v>97525</v>
      </c>
      <c r="D12" s="20">
        <v>148324</v>
      </c>
      <c r="E12" s="20">
        <v>148324</v>
      </c>
      <c r="F12" s="20">
        <f>F14+F29+F34+F36+F37+F39+F40+F28</f>
        <v>66937.997999999992</v>
      </c>
      <c r="G12" s="7">
        <v>66938</v>
      </c>
      <c r="H12" s="20">
        <v>66938</v>
      </c>
      <c r="I12" s="3"/>
      <c r="J12" s="3"/>
      <c r="K12" s="3"/>
      <c r="L12" s="3"/>
      <c r="M12" s="3"/>
    </row>
    <row r="13" spans="1:13" ht="15" customHeight="1">
      <c r="A13" s="12" t="s">
        <v>48</v>
      </c>
      <c r="B13" s="12"/>
      <c r="C13" s="7"/>
      <c r="D13" s="7"/>
      <c r="E13" s="7"/>
      <c r="F13" s="7"/>
      <c r="G13" s="7"/>
      <c r="H13" s="7"/>
      <c r="I13" s="3"/>
      <c r="J13" s="3"/>
      <c r="K13" s="3"/>
      <c r="L13" s="3"/>
      <c r="M13" s="3"/>
    </row>
    <row r="14" spans="1:13" ht="15" customHeight="1">
      <c r="A14" s="10" t="s">
        <v>50</v>
      </c>
      <c r="B14" s="11" t="s">
        <v>2</v>
      </c>
      <c r="C14" s="13">
        <f>C16+C19+C22+C25</f>
        <v>44000</v>
      </c>
      <c r="D14" s="13">
        <v>44000</v>
      </c>
      <c r="E14" s="13">
        <v>44000</v>
      </c>
      <c r="F14" s="13">
        <f>F16+F19+F20+F22+F25</f>
        <v>22307.977999999999</v>
      </c>
      <c r="G14" s="13">
        <v>22308</v>
      </c>
      <c r="H14" s="13">
        <v>22308</v>
      </c>
      <c r="I14" s="3"/>
      <c r="J14" s="3"/>
      <c r="K14" s="3"/>
      <c r="L14" s="3"/>
      <c r="M14" s="3"/>
    </row>
    <row r="15" spans="1:13" ht="15" customHeight="1">
      <c r="A15" s="12" t="s">
        <v>48</v>
      </c>
      <c r="B15" s="12"/>
      <c r="C15" s="7"/>
      <c r="D15" s="7"/>
      <c r="E15" s="7"/>
      <c r="F15" s="7"/>
      <c r="G15" s="7"/>
      <c r="H15" s="7"/>
      <c r="I15" s="3"/>
      <c r="J15" s="3"/>
      <c r="K15" s="3"/>
      <c r="L15" s="3"/>
      <c r="M15" s="3"/>
    </row>
    <row r="16" spans="1:13" ht="15" customHeight="1">
      <c r="A16" s="7" t="s">
        <v>51</v>
      </c>
      <c r="B16" s="11" t="s">
        <v>2</v>
      </c>
      <c r="C16" s="7">
        <v>4894</v>
      </c>
      <c r="D16" s="7">
        <v>4894</v>
      </c>
      <c r="E16" s="7">
        <v>4894</v>
      </c>
      <c r="F16" s="7">
        <v>1249.8</v>
      </c>
      <c r="G16" s="7">
        <v>1249.8</v>
      </c>
      <c r="H16" s="7">
        <v>1249.8</v>
      </c>
      <c r="I16" s="3"/>
      <c r="J16" s="3"/>
      <c r="K16" s="3"/>
      <c r="L16" s="3"/>
      <c r="M16" s="3"/>
    </row>
    <row r="17" spans="1:13" ht="15" customHeight="1">
      <c r="A17" s="12" t="s">
        <v>52</v>
      </c>
      <c r="B17" s="14" t="s">
        <v>3</v>
      </c>
      <c r="C17" s="7">
        <v>4</v>
      </c>
      <c r="D17" s="7">
        <v>4</v>
      </c>
      <c r="E17" s="7">
        <v>4</v>
      </c>
      <c r="F17" s="7">
        <v>1</v>
      </c>
      <c r="G17" s="7">
        <v>1</v>
      </c>
      <c r="H17" s="7">
        <v>1</v>
      </c>
      <c r="I17" s="3"/>
      <c r="J17" s="3"/>
      <c r="K17" s="3"/>
      <c r="L17" s="3"/>
      <c r="M17" s="3"/>
    </row>
    <row r="18" spans="1:13" ht="15" customHeight="1">
      <c r="A18" s="12" t="s">
        <v>47</v>
      </c>
      <c r="B18" s="11" t="s">
        <v>21</v>
      </c>
      <c r="C18" s="7">
        <v>122.35</v>
      </c>
      <c r="D18" s="7">
        <v>122.35</v>
      </c>
      <c r="E18" s="7">
        <v>122.35</v>
      </c>
      <c r="F18" s="7">
        <v>124.9</v>
      </c>
      <c r="G18" s="7">
        <v>124.9</v>
      </c>
      <c r="H18" s="7">
        <v>124.9</v>
      </c>
      <c r="I18" s="3"/>
      <c r="J18" s="3"/>
      <c r="K18" s="3"/>
      <c r="L18" s="3"/>
      <c r="M18" s="3"/>
    </row>
    <row r="19" spans="1:13" ht="15" customHeight="1">
      <c r="A19" s="7" t="s">
        <v>53</v>
      </c>
      <c r="B19" s="11" t="s">
        <v>2</v>
      </c>
      <c r="C19" s="7">
        <v>13923</v>
      </c>
      <c r="D19" s="7">
        <v>13923</v>
      </c>
      <c r="E19" s="7">
        <v>13923</v>
      </c>
      <c r="F19" s="7">
        <v>7380</v>
      </c>
      <c r="G19" s="7">
        <v>7380</v>
      </c>
      <c r="H19" s="7">
        <v>7380</v>
      </c>
      <c r="I19" s="3"/>
      <c r="J19" s="3"/>
      <c r="K19" s="3"/>
      <c r="L19" s="3"/>
      <c r="M19" s="3"/>
    </row>
    <row r="20" spans="1:13" ht="15" customHeight="1">
      <c r="A20" s="12" t="s">
        <v>52</v>
      </c>
      <c r="B20" s="14" t="s">
        <v>3</v>
      </c>
      <c r="C20" s="7">
        <v>13.082000000000001</v>
      </c>
      <c r="D20" s="7">
        <v>13.082000000000001</v>
      </c>
      <c r="E20" s="7">
        <v>13.082000000000001</v>
      </c>
      <c r="F20" s="7">
        <v>7.0780000000000003</v>
      </c>
      <c r="G20" s="7">
        <v>7.0780000000000003</v>
      </c>
      <c r="H20" s="7">
        <v>7.0780000000000003</v>
      </c>
      <c r="I20" s="3"/>
      <c r="J20" s="3"/>
      <c r="K20" s="3"/>
      <c r="L20" s="3"/>
      <c r="M20" s="3"/>
    </row>
    <row r="21" spans="1:13" ht="15" customHeight="1">
      <c r="A21" s="12" t="s">
        <v>47</v>
      </c>
      <c r="B21" s="11" t="s">
        <v>21</v>
      </c>
      <c r="C21" s="7">
        <v>106.4</v>
      </c>
      <c r="D21" s="7">
        <v>106.4</v>
      </c>
      <c r="E21" s="7">
        <v>106.4</v>
      </c>
      <c r="F21" s="7">
        <v>104.2</v>
      </c>
      <c r="G21" s="7">
        <v>104.2</v>
      </c>
      <c r="H21" s="7">
        <v>104.2</v>
      </c>
      <c r="I21" s="3"/>
      <c r="J21" s="3"/>
      <c r="K21" s="3"/>
      <c r="L21" s="3"/>
      <c r="M21" s="3"/>
    </row>
    <row r="22" spans="1:13" ht="15" customHeight="1">
      <c r="A22" s="15" t="s">
        <v>54</v>
      </c>
      <c r="B22" s="11" t="s">
        <v>2</v>
      </c>
      <c r="C22" s="7">
        <v>10560</v>
      </c>
      <c r="D22" s="7">
        <v>10560</v>
      </c>
      <c r="E22" s="7">
        <v>10560</v>
      </c>
      <c r="F22" s="7">
        <v>8298.9</v>
      </c>
      <c r="G22" s="7">
        <v>8298.9</v>
      </c>
      <c r="H22" s="7">
        <v>8298.9</v>
      </c>
      <c r="I22" s="3"/>
      <c r="J22" s="3"/>
      <c r="K22" s="3"/>
      <c r="L22" s="3"/>
      <c r="M22" s="3"/>
    </row>
    <row r="23" spans="1:13" ht="15" customHeight="1">
      <c r="A23" s="12" t="s">
        <v>52</v>
      </c>
      <c r="B23" s="14" t="s">
        <v>3</v>
      </c>
      <c r="C23" s="7">
        <v>10</v>
      </c>
      <c r="D23" s="7">
        <v>10</v>
      </c>
      <c r="E23" s="7">
        <v>10</v>
      </c>
      <c r="F23" s="7">
        <v>5</v>
      </c>
      <c r="G23" s="7">
        <v>5</v>
      </c>
      <c r="H23" s="7">
        <v>5</v>
      </c>
      <c r="I23" s="3"/>
      <c r="J23" s="3"/>
      <c r="K23" s="3"/>
      <c r="L23" s="3"/>
      <c r="M23" s="3"/>
    </row>
    <row r="24" spans="1:13" ht="15" customHeight="1">
      <c r="A24" s="12" t="s">
        <v>47</v>
      </c>
      <c r="B24" s="11" t="s">
        <v>21</v>
      </c>
      <c r="C24" s="7">
        <v>105.6</v>
      </c>
      <c r="D24" s="7">
        <v>105.6</v>
      </c>
      <c r="E24" s="7">
        <v>105.6</v>
      </c>
      <c r="F24" s="21">
        <v>94.76</v>
      </c>
      <c r="G24" s="21">
        <v>94.76</v>
      </c>
      <c r="H24" s="21">
        <v>94.76</v>
      </c>
      <c r="I24" s="3"/>
      <c r="J24" s="3"/>
      <c r="K24" s="3"/>
      <c r="L24" s="3"/>
      <c r="M24" s="3"/>
    </row>
    <row r="25" spans="1:13" ht="15" customHeight="1">
      <c r="A25" s="7" t="s">
        <v>55</v>
      </c>
      <c r="B25" s="11" t="s">
        <v>2</v>
      </c>
      <c r="C25" s="7">
        <v>14623</v>
      </c>
      <c r="D25" s="7">
        <v>50156</v>
      </c>
      <c r="E25" s="7">
        <v>50156</v>
      </c>
      <c r="F25" s="7">
        <v>5372.2</v>
      </c>
      <c r="G25" s="7">
        <v>5372.2</v>
      </c>
      <c r="H25" s="7">
        <v>5372.2</v>
      </c>
      <c r="I25" s="3"/>
      <c r="J25" s="3"/>
      <c r="K25" s="3"/>
      <c r="L25" s="3"/>
      <c r="M25" s="3"/>
    </row>
    <row r="26" spans="1:13" ht="15" customHeight="1">
      <c r="A26" s="12" t="s">
        <v>52</v>
      </c>
      <c r="B26" s="14" t="s">
        <v>3</v>
      </c>
      <c r="C26" s="7">
        <v>61.25</v>
      </c>
      <c r="D26" s="7">
        <v>61.25</v>
      </c>
      <c r="E26" s="7">
        <v>61.25</v>
      </c>
      <c r="F26" s="7">
        <v>11.5</v>
      </c>
      <c r="G26" s="7">
        <v>11.5</v>
      </c>
      <c r="H26" s="7">
        <v>11.5</v>
      </c>
      <c r="I26" s="3"/>
      <c r="J26" s="3"/>
      <c r="K26" s="3"/>
      <c r="L26" s="3"/>
      <c r="M26" s="3"/>
    </row>
    <row r="27" spans="1:13" ht="15" customHeight="1">
      <c r="A27" s="12" t="s">
        <v>47</v>
      </c>
      <c r="B27" s="11" t="s">
        <v>21</v>
      </c>
      <c r="C27" s="7">
        <v>82.2</v>
      </c>
      <c r="D27" s="7">
        <v>82.2</v>
      </c>
      <c r="E27" s="7">
        <v>82.2</v>
      </c>
      <c r="F27" s="7">
        <v>46.7</v>
      </c>
      <c r="G27" s="7">
        <v>46.7</v>
      </c>
      <c r="H27" s="7">
        <v>46.7</v>
      </c>
      <c r="I27" s="3"/>
      <c r="J27" s="3"/>
      <c r="K27" s="3"/>
      <c r="L27" s="3"/>
      <c r="M27" s="3"/>
    </row>
    <row r="28" spans="1:13" ht="15" customHeight="1">
      <c r="A28" s="10" t="s">
        <v>56</v>
      </c>
      <c r="B28" s="11" t="s">
        <v>2</v>
      </c>
      <c r="C28" s="7">
        <v>13063</v>
      </c>
      <c r="D28" s="7">
        <v>13063</v>
      </c>
      <c r="E28" s="7">
        <v>13063</v>
      </c>
      <c r="F28" s="7">
        <v>3309</v>
      </c>
      <c r="G28" s="7">
        <v>3309</v>
      </c>
      <c r="H28" s="7">
        <v>3309</v>
      </c>
      <c r="I28" s="3"/>
      <c r="J28" s="3"/>
      <c r="K28" s="3"/>
      <c r="L28" s="3"/>
      <c r="M28" s="3"/>
    </row>
    <row r="29" spans="1:13" ht="30" customHeight="1">
      <c r="A29" s="15" t="s">
        <v>57</v>
      </c>
      <c r="B29" s="11" t="s">
        <v>2</v>
      </c>
      <c r="C29" s="7">
        <v>3600</v>
      </c>
      <c r="D29" s="7">
        <v>3600</v>
      </c>
      <c r="E29" s="7">
        <v>3600</v>
      </c>
      <c r="F29" s="13">
        <v>9038.02</v>
      </c>
      <c r="G29" s="13">
        <v>9038</v>
      </c>
      <c r="H29" s="13">
        <v>9038</v>
      </c>
      <c r="I29" s="3"/>
      <c r="J29" s="3"/>
      <c r="K29" s="3"/>
      <c r="L29" s="3"/>
      <c r="M29" s="3"/>
    </row>
    <row r="30" spans="1:13" ht="34.5" customHeight="1">
      <c r="A30" s="16" t="s">
        <v>58</v>
      </c>
      <c r="B30" s="11" t="s">
        <v>2</v>
      </c>
      <c r="C30" s="7"/>
      <c r="D30" s="7"/>
      <c r="E30" s="7"/>
      <c r="F30" s="7"/>
      <c r="G30" s="7"/>
      <c r="H30" s="7"/>
      <c r="I30" s="3"/>
      <c r="J30" s="3"/>
      <c r="K30" s="3"/>
      <c r="L30" s="3"/>
      <c r="M30" s="3"/>
    </row>
    <row r="31" spans="1:13" ht="27" customHeight="1">
      <c r="A31" s="16" t="s">
        <v>59</v>
      </c>
      <c r="B31" s="11" t="s">
        <v>2</v>
      </c>
      <c r="C31" s="7"/>
      <c r="D31" s="7"/>
      <c r="E31" s="7"/>
      <c r="F31" s="7"/>
      <c r="G31" s="7"/>
      <c r="H31" s="7"/>
      <c r="I31" s="3"/>
      <c r="J31" s="3"/>
      <c r="K31" s="3"/>
      <c r="L31" s="3"/>
      <c r="M31" s="3"/>
    </row>
    <row r="32" spans="1:13" ht="28.5" customHeight="1">
      <c r="A32" s="16" t="s">
        <v>60</v>
      </c>
      <c r="B32" s="11" t="s">
        <v>2</v>
      </c>
      <c r="C32" s="13"/>
      <c r="D32" s="7"/>
      <c r="E32" s="13"/>
      <c r="F32" s="7"/>
      <c r="G32" s="7"/>
      <c r="H32" s="7"/>
      <c r="I32" s="3"/>
      <c r="J32" s="3"/>
      <c r="K32" s="3"/>
      <c r="L32" s="3"/>
      <c r="M32" s="3"/>
    </row>
    <row r="33" spans="1:8" ht="18.75" customHeight="1">
      <c r="A33" s="7" t="s">
        <v>61</v>
      </c>
      <c r="B33" s="11" t="s">
        <v>2</v>
      </c>
      <c r="C33" s="13"/>
      <c r="D33" s="7"/>
      <c r="E33" s="13"/>
      <c r="F33" s="7"/>
      <c r="G33" s="7"/>
      <c r="H33" s="7"/>
    </row>
    <row r="34" spans="1:8" ht="25.5" customHeight="1">
      <c r="A34" s="7" t="s">
        <v>62</v>
      </c>
      <c r="B34" s="11" t="s">
        <v>2</v>
      </c>
      <c r="C34" s="13">
        <v>19830</v>
      </c>
      <c r="D34" s="13">
        <v>19830</v>
      </c>
      <c r="E34" s="13">
        <v>19830</v>
      </c>
      <c r="F34" s="13">
        <v>21000</v>
      </c>
      <c r="G34" s="13">
        <v>21000</v>
      </c>
      <c r="H34" s="13">
        <v>21000</v>
      </c>
    </row>
    <row r="35" spans="1:8" ht="29.25" customHeight="1">
      <c r="A35" s="7" t="s">
        <v>63</v>
      </c>
      <c r="B35" s="11" t="s">
        <v>2</v>
      </c>
      <c r="C35" s="13">
        <v>799</v>
      </c>
      <c r="D35" s="13">
        <v>799</v>
      </c>
      <c r="E35" s="13">
        <v>799</v>
      </c>
      <c r="F35" s="7"/>
      <c r="G35" s="7"/>
      <c r="H35" s="7"/>
    </row>
    <row r="36" spans="1:8" ht="27.75" customHeight="1">
      <c r="A36" s="7" t="s">
        <v>64</v>
      </c>
      <c r="B36" s="11" t="s">
        <v>2</v>
      </c>
      <c r="C36" s="20">
        <v>10104</v>
      </c>
      <c r="D36" s="20">
        <v>10104</v>
      </c>
      <c r="E36" s="20">
        <v>10104</v>
      </c>
      <c r="F36" s="13">
        <v>5612</v>
      </c>
      <c r="G36" s="13">
        <v>5612</v>
      </c>
      <c r="H36" s="13">
        <v>5612</v>
      </c>
    </row>
    <row r="37" spans="1:8" ht="28.5" customHeight="1">
      <c r="A37" s="7" t="s">
        <v>65</v>
      </c>
      <c r="B37" s="11" t="s">
        <v>2</v>
      </c>
      <c r="C37" s="13">
        <v>1200</v>
      </c>
      <c r="D37" s="13">
        <v>1200</v>
      </c>
      <c r="E37" s="13">
        <v>1200</v>
      </c>
      <c r="F37" s="7">
        <v>456</v>
      </c>
      <c r="G37" s="7">
        <v>456</v>
      </c>
      <c r="H37" s="7">
        <v>456</v>
      </c>
    </row>
    <row r="38" spans="1:8" ht="28.5" customHeight="1">
      <c r="A38" s="7" t="s">
        <v>66</v>
      </c>
      <c r="B38" s="11" t="s">
        <v>2</v>
      </c>
      <c r="C38" s="13">
        <v>107</v>
      </c>
      <c r="D38" s="13">
        <v>107</v>
      </c>
      <c r="E38" s="13">
        <v>107</v>
      </c>
      <c r="F38" s="7"/>
      <c r="G38" s="7"/>
      <c r="H38" s="7"/>
    </row>
    <row r="39" spans="1:8" ht="15" customHeight="1">
      <c r="A39" s="7" t="s">
        <v>67</v>
      </c>
      <c r="B39" s="12"/>
      <c r="C39" s="13">
        <v>2000</v>
      </c>
      <c r="D39" s="13">
        <v>2000</v>
      </c>
      <c r="E39" s="13">
        <v>2000</v>
      </c>
      <c r="F39" s="7">
        <v>1000</v>
      </c>
      <c r="G39" s="7">
        <v>1000</v>
      </c>
      <c r="H39" s="7">
        <v>1000</v>
      </c>
    </row>
    <row r="40" spans="1:8" ht="19.5" customHeight="1">
      <c r="C40" s="20">
        <v>2822</v>
      </c>
      <c r="D40" s="20">
        <v>2822</v>
      </c>
      <c r="E40" s="20">
        <v>2822</v>
      </c>
      <c r="F40" s="7">
        <v>4215</v>
      </c>
      <c r="G40" s="7">
        <v>4215</v>
      </c>
      <c r="H40" s="7">
        <v>4215</v>
      </c>
    </row>
    <row r="41" spans="1:8">
      <c r="A41" s="18" t="s">
        <v>35</v>
      </c>
      <c r="B41" s="19"/>
      <c r="C41" s="18"/>
      <c r="D41" s="18"/>
      <c r="E41" s="18" t="s">
        <v>40</v>
      </c>
    </row>
    <row r="42" spans="1:8">
      <c r="A42" s="18" t="s">
        <v>68</v>
      </c>
      <c r="B42" s="19"/>
      <c r="C42" s="18"/>
      <c r="D42" s="18"/>
      <c r="E42" s="18" t="s">
        <v>101</v>
      </c>
    </row>
  </sheetData>
  <mergeCells count="7">
    <mergeCell ref="F8:H8"/>
    <mergeCell ref="A2:E2"/>
    <mergeCell ref="A4:E4"/>
    <mergeCell ref="A5:E5"/>
    <mergeCell ref="A8:A9"/>
    <mergeCell ref="B8:B9"/>
    <mergeCell ref="C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>
      <selection activeCell="H5" sqref="H5"/>
    </sheetView>
  </sheetViews>
  <sheetFormatPr defaultColWidth="9.140625" defaultRowHeight="20.25"/>
  <cols>
    <col min="1" max="1" width="36.42578125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12.5703125" style="1" customWidth="1"/>
    <col min="7" max="7" width="8.85546875" style="1" customWidth="1"/>
    <col min="8" max="8" width="10.140625" style="1" customWidth="1"/>
    <col min="9" max="9" width="13" style="1" customWidth="1"/>
    <col min="10" max="16384" width="9.140625" style="1"/>
  </cols>
  <sheetData>
    <row r="1" spans="1:13">
      <c r="A1" s="17" t="s">
        <v>74</v>
      </c>
      <c r="B1" s="17"/>
      <c r="C1" s="17"/>
      <c r="D1" s="17"/>
      <c r="E1" s="17"/>
      <c r="F1" s="4"/>
      <c r="G1" s="4"/>
      <c r="H1" s="4"/>
      <c r="I1" s="3"/>
    </row>
    <row r="2" spans="1:13">
      <c r="A2" s="37"/>
      <c r="B2" s="37"/>
      <c r="C2" s="37"/>
      <c r="D2" s="37"/>
      <c r="E2" s="37"/>
      <c r="F2" s="4"/>
      <c r="G2" s="4"/>
      <c r="H2" s="4"/>
      <c r="I2" s="3"/>
    </row>
    <row r="3" spans="1:13">
      <c r="A3" s="5" t="s">
        <v>109</v>
      </c>
      <c r="C3" s="4"/>
      <c r="D3" s="4"/>
      <c r="E3" s="4"/>
      <c r="F3" s="4"/>
      <c r="G3" s="4"/>
      <c r="H3" s="4"/>
      <c r="I3" s="3"/>
    </row>
    <row r="4" spans="1:13">
      <c r="A4" s="5" t="s">
        <v>73</v>
      </c>
      <c r="C4" s="4"/>
      <c r="D4" s="4"/>
      <c r="E4" s="4"/>
      <c r="F4" s="4"/>
      <c r="G4" s="4"/>
      <c r="H4" s="4"/>
      <c r="I4" s="3"/>
    </row>
    <row r="5" spans="1:13">
      <c r="A5" s="28" t="s">
        <v>75</v>
      </c>
      <c r="B5" s="28"/>
      <c r="C5" s="28"/>
      <c r="D5" s="28"/>
      <c r="E5" s="28"/>
      <c r="F5" s="4"/>
      <c r="G5" s="4"/>
      <c r="H5" s="4"/>
      <c r="I5" s="3"/>
    </row>
    <row r="6" spans="1:13" ht="15.75" customHeight="1">
      <c r="A6" s="39"/>
      <c r="B6" s="39"/>
      <c r="C6" s="39"/>
      <c r="D6" s="39"/>
      <c r="E6" s="39"/>
      <c r="F6" s="4"/>
      <c r="G6" s="4"/>
      <c r="H6" s="4"/>
      <c r="I6" s="3"/>
    </row>
    <row r="7" spans="1:13">
      <c r="A7" s="6" t="s">
        <v>108</v>
      </c>
      <c r="C7" s="4"/>
      <c r="D7" s="4"/>
      <c r="E7" s="4"/>
      <c r="F7" s="4"/>
      <c r="G7" s="4"/>
      <c r="H7" s="4"/>
      <c r="I7" s="3"/>
    </row>
    <row r="8" spans="1:13">
      <c r="A8" s="5"/>
      <c r="C8" s="4"/>
      <c r="D8" s="4"/>
      <c r="E8" s="4"/>
      <c r="F8" s="4"/>
      <c r="G8" s="4"/>
      <c r="H8" s="4"/>
      <c r="I8" s="3"/>
      <c r="J8" s="3"/>
      <c r="K8" s="3"/>
      <c r="L8" s="3"/>
      <c r="M8" s="3"/>
    </row>
    <row r="9" spans="1:13" ht="43.5" customHeight="1">
      <c r="A9" s="40"/>
      <c r="B9" s="41" t="s">
        <v>12</v>
      </c>
      <c r="C9" s="34"/>
      <c r="D9" s="35"/>
      <c r="E9" s="36"/>
      <c r="F9" s="25" t="s">
        <v>102</v>
      </c>
      <c r="G9" s="26"/>
      <c r="H9" s="27"/>
      <c r="I9" s="3"/>
      <c r="J9" s="3"/>
      <c r="K9" s="3"/>
      <c r="L9" s="3"/>
      <c r="M9" s="3"/>
    </row>
    <row r="10" spans="1:13" ht="40.5" customHeight="1">
      <c r="A10" s="40"/>
      <c r="B10" s="41"/>
      <c r="C10" s="30" t="s">
        <v>103</v>
      </c>
      <c r="D10" s="30" t="s">
        <v>104</v>
      </c>
      <c r="E10" s="29" t="s">
        <v>105</v>
      </c>
      <c r="F10" s="30" t="s">
        <v>103</v>
      </c>
      <c r="G10" s="30" t="s">
        <v>104</v>
      </c>
      <c r="H10" s="29" t="s">
        <v>105</v>
      </c>
      <c r="I10" s="3"/>
      <c r="J10" s="3"/>
      <c r="K10" s="3"/>
      <c r="L10" s="3"/>
      <c r="M10" s="3"/>
    </row>
    <row r="11" spans="1:13" ht="15" customHeight="1">
      <c r="A11" s="10" t="s">
        <v>76</v>
      </c>
      <c r="B11" s="11" t="s">
        <v>5</v>
      </c>
      <c r="C11" s="7">
        <v>134</v>
      </c>
      <c r="D11" s="7">
        <v>134</v>
      </c>
      <c r="E11" s="7">
        <v>134</v>
      </c>
      <c r="F11" s="7">
        <v>79</v>
      </c>
      <c r="G11" s="7">
        <v>79</v>
      </c>
      <c r="H11" s="7">
        <v>79</v>
      </c>
      <c r="I11" s="3"/>
      <c r="J11" s="3"/>
      <c r="K11" s="3"/>
      <c r="L11" s="3"/>
      <c r="M11" s="3"/>
    </row>
    <row r="12" spans="1:13" ht="15" customHeight="1">
      <c r="A12" s="12" t="s">
        <v>77</v>
      </c>
      <c r="B12" s="11" t="s">
        <v>2</v>
      </c>
      <c r="C12" s="13">
        <v>727.7</v>
      </c>
      <c r="D12" s="13">
        <v>727.7</v>
      </c>
      <c r="E12" s="13">
        <v>727.7</v>
      </c>
      <c r="F12" s="7">
        <v>847.3</v>
      </c>
      <c r="G12" s="7">
        <v>847.3</v>
      </c>
      <c r="H12" s="7">
        <v>847.3</v>
      </c>
      <c r="I12" s="3"/>
      <c r="J12" s="3"/>
      <c r="K12" s="3"/>
      <c r="L12" s="3"/>
      <c r="M12" s="3"/>
    </row>
    <row r="13" spans="1:13" ht="15" customHeight="1">
      <c r="A13" s="10" t="s">
        <v>78</v>
      </c>
      <c r="B13" s="11" t="s">
        <v>2</v>
      </c>
      <c r="C13" s="20">
        <f>C15+C29+C30+C35+C36+C37+C38+C39+C40+C41</f>
        <v>97525</v>
      </c>
      <c r="D13" s="20">
        <v>148324</v>
      </c>
      <c r="E13" s="20">
        <v>148324</v>
      </c>
      <c r="F13" s="20">
        <f>F15+F30+F35+F37+F38+F40+F41+F29</f>
        <v>66937.997999999992</v>
      </c>
      <c r="G13" s="7">
        <v>66938</v>
      </c>
      <c r="H13" s="20">
        <v>66938</v>
      </c>
      <c r="I13" s="3"/>
      <c r="J13" s="3"/>
      <c r="K13" s="3"/>
      <c r="L13" s="3"/>
      <c r="M13" s="3"/>
    </row>
    <row r="14" spans="1:13" ht="15" customHeight="1">
      <c r="A14" s="12" t="s">
        <v>79</v>
      </c>
      <c r="B14" s="12"/>
      <c r="C14" s="7"/>
      <c r="D14" s="7"/>
      <c r="E14" s="7"/>
      <c r="F14" s="7"/>
      <c r="G14" s="7"/>
      <c r="H14" s="7"/>
      <c r="I14" s="3"/>
      <c r="J14" s="3"/>
      <c r="K14" s="3"/>
      <c r="L14" s="3"/>
      <c r="M14" s="3"/>
    </row>
    <row r="15" spans="1:13" ht="15" customHeight="1">
      <c r="A15" s="10" t="s">
        <v>80</v>
      </c>
      <c r="B15" s="11" t="s">
        <v>2</v>
      </c>
      <c r="C15" s="13">
        <f>C17+C20+C23+C26</f>
        <v>44000</v>
      </c>
      <c r="D15" s="13">
        <v>44000</v>
      </c>
      <c r="E15" s="13">
        <v>44000</v>
      </c>
      <c r="F15" s="13">
        <f>F17+F20+F21+F23+F26</f>
        <v>22307.977999999999</v>
      </c>
      <c r="G15" s="13">
        <v>22308</v>
      </c>
      <c r="H15" s="13">
        <v>22308</v>
      </c>
      <c r="I15" s="3"/>
      <c r="J15" s="3"/>
      <c r="K15" s="3"/>
      <c r="L15" s="3"/>
      <c r="M15" s="3"/>
    </row>
    <row r="16" spans="1:13" ht="15" customHeight="1">
      <c r="A16" s="12" t="s">
        <v>81</v>
      </c>
      <c r="B16" s="12"/>
      <c r="C16" s="7"/>
      <c r="D16" s="7"/>
      <c r="E16" s="7"/>
      <c r="F16" s="7"/>
      <c r="G16" s="7"/>
      <c r="H16" s="7"/>
      <c r="I16" s="3"/>
      <c r="J16" s="3"/>
      <c r="K16" s="3"/>
      <c r="L16" s="3"/>
      <c r="M16" s="3"/>
    </row>
    <row r="17" spans="1:13" ht="15" customHeight="1">
      <c r="A17" s="7" t="s">
        <v>82</v>
      </c>
      <c r="B17" s="11" t="s">
        <v>2</v>
      </c>
      <c r="C17" s="7">
        <v>4894</v>
      </c>
      <c r="D17" s="7">
        <v>4894</v>
      </c>
      <c r="E17" s="7">
        <v>4894</v>
      </c>
      <c r="F17" s="7">
        <v>1249.8</v>
      </c>
      <c r="G17" s="7">
        <v>1249.8</v>
      </c>
      <c r="H17" s="7">
        <v>1249.8</v>
      </c>
      <c r="I17" s="3"/>
      <c r="J17" s="3"/>
      <c r="K17" s="3"/>
      <c r="L17" s="3"/>
      <c r="M17" s="3"/>
    </row>
    <row r="18" spans="1:13" ht="15" customHeight="1">
      <c r="A18" s="12" t="s">
        <v>83</v>
      </c>
      <c r="B18" s="14" t="s">
        <v>3</v>
      </c>
      <c r="C18" s="7">
        <v>4</v>
      </c>
      <c r="D18" s="7">
        <v>4</v>
      </c>
      <c r="E18" s="7">
        <v>4</v>
      </c>
      <c r="F18" s="7">
        <v>1</v>
      </c>
      <c r="G18" s="7">
        <v>1</v>
      </c>
      <c r="H18" s="7">
        <v>1</v>
      </c>
      <c r="I18" s="3"/>
      <c r="J18" s="3"/>
      <c r="K18" s="3"/>
      <c r="L18" s="3"/>
      <c r="M18" s="3"/>
    </row>
    <row r="19" spans="1:13" ht="15" customHeight="1">
      <c r="A19" s="12" t="s">
        <v>84</v>
      </c>
      <c r="B19" s="11" t="s">
        <v>21</v>
      </c>
      <c r="C19" s="7">
        <v>122.35</v>
      </c>
      <c r="D19" s="7">
        <v>122.35</v>
      </c>
      <c r="E19" s="7">
        <v>122.35</v>
      </c>
      <c r="F19" s="7">
        <v>124.9</v>
      </c>
      <c r="G19" s="7">
        <v>124.9</v>
      </c>
      <c r="H19" s="7">
        <v>124.9</v>
      </c>
      <c r="I19" s="3"/>
      <c r="J19" s="3"/>
      <c r="K19" s="3"/>
      <c r="L19" s="3"/>
      <c r="M19" s="3"/>
    </row>
    <row r="20" spans="1:13" ht="15" customHeight="1">
      <c r="A20" s="7" t="s">
        <v>85</v>
      </c>
      <c r="B20" s="11" t="s">
        <v>2</v>
      </c>
      <c r="C20" s="7">
        <v>13923</v>
      </c>
      <c r="D20" s="7">
        <v>13923</v>
      </c>
      <c r="E20" s="7">
        <v>13923</v>
      </c>
      <c r="F20" s="7">
        <v>7380</v>
      </c>
      <c r="G20" s="7">
        <v>7380</v>
      </c>
      <c r="H20" s="7">
        <v>7380</v>
      </c>
      <c r="I20" s="3"/>
      <c r="J20" s="3"/>
      <c r="K20" s="3"/>
      <c r="L20" s="3"/>
      <c r="M20" s="3"/>
    </row>
    <row r="21" spans="1:13" ht="15" customHeight="1">
      <c r="A21" s="12" t="s">
        <v>83</v>
      </c>
      <c r="B21" s="14" t="s">
        <v>3</v>
      </c>
      <c r="C21" s="7">
        <v>13.082000000000001</v>
      </c>
      <c r="D21" s="7">
        <v>13.082000000000001</v>
      </c>
      <c r="E21" s="7">
        <v>13.082000000000001</v>
      </c>
      <c r="F21" s="7">
        <v>7.0780000000000003</v>
      </c>
      <c r="G21" s="7">
        <v>7.0780000000000003</v>
      </c>
      <c r="H21" s="7">
        <v>7.0780000000000003</v>
      </c>
      <c r="I21" s="3"/>
      <c r="J21" s="3"/>
      <c r="K21" s="3"/>
      <c r="L21" s="3"/>
      <c r="M21" s="3"/>
    </row>
    <row r="22" spans="1:13" ht="15" customHeight="1">
      <c r="A22" s="12" t="s">
        <v>84</v>
      </c>
      <c r="B22" s="11" t="s">
        <v>21</v>
      </c>
      <c r="C22" s="7">
        <v>106.4</v>
      </c>
      <c r="D22" s="7">
        <v>106.4</v>
      </c>
      <c r="E22" s="7">
        <v>106.4</v>
      </c>
      <c r="F22" s="7">
        <v>104.2</v>
      </c>
      <c r="G22" s="7">
        <v>104.2</v>
      </c>
      <c r="H22" s="7">
        <v>104.2</v>
      </c>
      <c r="I22" s="3"/>
      <c r="J22" s="3"/>
      <c r="K22" s="3"/>
      <c r="L22" s="3"/>
      <c r="M22" s="3"/>
    </row>
    <row r="23" spans="1:13" ht="15" customHeight="1">
      <c r="A23" s="15" t="s">
        <v>86</v>
      </c>
      <c r="B23" s="11" t="s">
        <v>2</v>
      </c>
      <c r="C23" s="7">
        <v>10560</v>
      </c>
      <c r="D23" s="7">
        <v>10560</v>
      </c>
      <c r="E23" s="7">
        <v>10560</v>
      </c>
      <c r="F23" s="7">
        <v>8298.9</v>
      </c>
      <c r="G23" s="7">
        <v>8298.9</v>
      </c>
      <c r="H23" s="7">
        <v>8298.9</v>
      </c>
      <c r="I23" s="3"/>
      <c r="J23" s="3"/>
      <c r="K23" s="3"/>
      <c r="L23" s="3"/>
      <c r="M23" s="3"/>
    </row>
    <row r="24" spans="1:13" ht="15" customHeight="1">
      <c r="A24" s="12" t="s">
        <v>83</v>
      </c>
      <c r="B24" s="14" t="s">
        <v>3</v>
      </c>
      <c r="C24" s="7">
        <v>10</v>
      </c>
      <c r="D24" s="7">
        <v>10</v>
      </c>
      <c r="E24" s="7">
        <v>10</v>
      </c>
      <c r="F24" s="7">
        <v>5</v>
      </c>
      <c r="G24" s="7">
        <v>5</v>
      </c>
      <c r="H24" s="7">
        <v>5</v>
      </c>
      <c r="I24" s="3"/>
      <c r="J24" s="3"/>
      <c r="K24" s="3"/>
      <c r="L24" s="3"/>
      <c r="M24" s="3"/>
    </row>
    <row r="25" spans="1:13" ht="15" customHeight="1">
      <c r="A25" s="12" t="s">
        <v>84</v>
      </c>
      <c r="B25" s="11" t="s">
        <v>21</v>
      </c>
      <c r="C25" s="7">
        <v>105.6</v>
      </c>
      <c r="D25" s="7">
        <v>105.6</v>
      </c>
      <c r="E25" s="7">
        <v>105.6</v>
      </c>
      <c r="F25" s="21">
        <v>94.76</v>
      </c>
      <c r="G25" s="21">
        <v>94.76</v>
      </c>
      <c r="H25" s="21">
        <v>94.76</v>
      </c>
      <c r="I25" s="3"/>
      <c r="J25" s="3"/>
      <c r="K25" s="3"/>
      <c r="L25" s="3"/>
      <c r="M25" s="3"/>
    </row>
    <row r="26" spans="1:13" ht="15" customHeight="1">
      <c r="A26" s="7" t="s">
        <v>87</v>
      </c>
      <c r="B26" s="11" t="s">
        <v>2</v>
      </c>
      <c r="C26" s="7">
        <v>14623</v>
      </c>
      <c r="D26" s="7">
        <v>50156</v>
      </c>
      <c r="E26" s="7">
        <v>50156</v>
      </c>
      <c r="F26" s="7">
        <v>5372.2</v>
      </c>
      <c r="G26" s="7">
        <v>5372.2</v>
      </c>
      <c r="H26" s="7">
        <v>5372.2</v>
      </c>
      <c r="I26" s="3"/>
      <c r="J26" s="3"/>
      <c r="K26" s="3"/>
      <c r="L26" s="3"/>
      <c r="M26" s="3"/>
    </row>
    <row r="27" spans="1:13" ht="15" customHeight="1">
      <c r="A27" s="12" t="s">
        <v>83</v>
      </c>
      <c r="B27" s="14" t="s">
        <v>3</v>
      </c>
      <c r="C27" s="7">
        <v>61.25</v>
      </c>
      <c r="D27" s="7">
        <v>61.25</v>
      </c>
      <c r="E27" s="7">
        <v>61.25</v>
      </c>
      <c r="F27" s="7">
        <v>11.5</v>
      </c>
      <c r="G27" s="7">
        <v>11.5</v>
      </c>
      <c r="H27" s="7">
        <v>11.5</v>
      </c>
      <c r="I27" s="3"/>
      <c r="J27" s="3"/>
      <c r="K27" s="3"/>
      <c r="L27" s="3"/>
      <c r="M27" s="3"/>
    </row>
    <row r="28" spans="1:13" ht="15" customHeight="1">
      <c r="A28" s="12" t="s">
        <v>84</v>
      </c>
      <c r="B28" s="11" t="s">
        <v>21</v>
      </c>
      <c r="C28" s="7">
        <v>82.2</v>
      </c>
      <c r="D28" s="7">
        <v>82.2</v>
      </c>
      <c r="E28" s="7">
        <v>82.2</v>
      </c>
      <c r="F28" s="7">
        <v>46.7</v>
      </c>
      <c r="G28" s="7">
        <v>46.7</v>
      </c>
      <c r="H28" s="7">
        <v>46.7</v>
      </c>
      <c r="I28" s="3"/>
      <c r="J28" s="3"/>
      <c r="K28" s="3"/>
      <c r="L28" s="3"/>
      <c r="M28" s="3"/>
    </row>
    <row r="29" spans="1:13" ht="15" customHeight="1">
      <c r="A29" s="10" t="s">
        <v>88</v>
      </c>
      <c r="B29" s="11" t="s">
        <v>2</v>
      </c>
      <c r="C29" s="7">
        <v>13063</v>
      </c>
      <c r="D29" s="7">
        <v>13063</v>
      </c>
      <c r="E29" s="7">
        <v>13063</v>
      </c>
      <c r="F29" s="7">
        <v>3309</v>
      </c>
      <c r="G29" s="7">
        <v>3309</v>
      </c>
      <c r="H29" s="7">
        <v>3309</v>
      </c>
      <c r="I29" s="3"/>
      <c r="J29" s="3"/>
      <c r="K29" s="3"/>
      <c r="L29" s="3"/>
      <c r="M29" s="3"/>
    </row>
    <row r="30" spans="1:13" ht="30" customHeight="1">
      <c r="A30" s="15" t="s">
        <v>89</v>
      </c>
      <c r="B30" s="11" t="s">
        <v>2</v>
      </c>
      <c r="C30" s="7">
        <v>3600</v>
      </c>
      <c r="D30" s="7">
        <v>3600</v>
      </c>
      <c r="E30" s="7">
        <v>3600</v>
      </c>
      <c r="F30" s="13">
        <v>9038.02</v>
      </c>
      <c r="G30" s="13">
        <v>9038</v>
      </c>
      <c r="H30" s="13">
        <v>9038</v>
      </c>
      <c r="I30" s="3"/>
      <c r="J30" s="3"/>
      <c r="K30" s="3"/>
      <c r="L30" s="3"/>
      <c r="M30" s="3"/>
    </row>
    <row r="31" spans="1:13" ht="34.5" customHeight="1">
      <c r="A31" s="16" t="s">
        <v>90</v>
      </c>
      <c r="B31" s="11"/>
      <c r="C31" s="7"/>
      <c r="D31" s="7"/>
      <c r="E31" s="7"/>
      <c r="F31" s="7"/>
      <c r="G31" s="7"/>
      <c r="H31" s="7"/>
      <c r="I31" s="3"/>
      <c r="J31" s="3"/>
      <c r="K31" s="3"/>
      <c r="L31" s="3"/>
      <c r="M31" s="3"/>
    </row>
    <row r="32" spans="1:13" ht="27" customHeight="1">
      <c r="A32" s="16" t="s">
        <v>91</v>
      </c>
      <c r="B32" s="11" t="s">
        <v>2</v>
      </c>
      <c r="C32" s="7"/>
      <c r="D32" s="7"/>
      <c r="E32" s="7"/>
      <c r="F32" s="7"/>
      <c r="G32" s="7"/>
      <c r="H32" s="7"/>
      <c r="I32" s="3"/>
      <c r="J32" s="3"/>
      <c r="K32" s="3"/>
      <c r="L32" s="3"/>
      <c r="M32" s="3"/>
    </row>
    <row r="33" spans="1:13" ht="28.5" customHeight="1">
      <c r="A33" s="16" t="s">
        <v>92</v>
      </c>
      <c r="B33" s="11" t="s">
        <v>2</v>
      </c>
      <c r="C33" s="13"/>
      <c r="D33" s="7"/>
      <c r="E33" s="13"/>
      <c r="F33" s="7"/>
      <c r="G33" s="7"/>
      <c r="H33" s="7"/>
      <c r="I33" s="3"/>
      <c r="J33" s="3"/>
      <c r="K33" s="3"/>
      <c r="L33" s="3"/>
      <c r="M33" s="3"/>
    </row>
    <row r="34" spans="1:13" ht="27" customHeight="1">
      <c r="A34" s="16" t="s">
        <v>93</v>
      </c>
      <c r="B34" s="11"/>
      <c r="C34" s="13"/>
      <c r="D34" s="7"/>
      <c r="E34" s="13"/>
      <c r="F34" s="7"/>
      <c r="G34" s="7"/>
      <c r="H34" s="7"/>
      <c r="I34" s="3"/>
      <c r="J34" s="3"/>
      <c r="K34" s="3"/>
      <c r="L34" s="3"/>
      <c r="M34" s="3"/>
    </row>
    <row r="35" spans="1:13" ht="18.75" customHeight="1">
      <c r="A35" s="7" t="s">
        <v>94</v>
      </c>
      <c r="B35" s="11" t="s">
        <v>2</v>
      </c>
      <c r="C35" s="13">
        <v>19830</v>
      </c>
      <c r="D35" s="13">
        <v>19830</v>
      </c>
      <c r="E35" s="13">
        <v>19830</v>
      </c>
      <c r="F35" s="13">
        <v>21000</v>
      </c>
      <c r="G35" s="13">
        <v>21000</v>
      </c>
      <c r="H35" s="13">
        <v>21000</v>
      </c>
    </row>
    <row r="36" spans="1:13" ht="25.5" customHeight="1">
      <c r="A36" s="7" t="s">
        <v>95</v>
      </c>
      <c r="B36" s="11" t="s">
        <v>2</v>
      </c>
      <c r="C36" s="13">
        <v>799</v>
      </c>
      <c r="D36" s="13">
        <v>799</v>
      </c>
      <c r="E36" s="13">
        <v>799</v>
      </c>
      <c r="F36" s="7"/>
      <c r="G36" s="7"/>
      <c r="H36" s="7"/>
    </row>
    <row r="37" spans="1:13" ht="29.25" customHeight="1">
      <c r="A37" s="7" t="s">
        <v>96</v>
      </c>
      <c r="B37" s="11" t="s">
        <v>2</v>
      </c>
      <c r="C37" s="20">
        <v>10104</v>
      </c>
      <c r="D37" s="20">
        <v>10104</v>
      </c>
      <c r="E37" s="20">
        <v>10104</v>
      </c>
      <c r="F37" s="13">
        <v>5612</v>
      </c>
      <c r="G37" s="13">
        <v>5612</v>
      </c>
      <c r="H37" s="13">
        <v>5612</v>
      </c>
    </row>
    <row r="38" spans="1:13" ht="27.75" customHeight="1">
      <c r="A38" s="7" t="s">
        <v>97</v>
      </c>
      <c r="B38" s="11" t="s">
        <v>2</v>
      </c>
      <c r="C38" s="13">
        <v>1200</v>
      </c>
      <c r="D38" s="13">
        <v>1200</v>
      </c>
      <c r="E38" s="13">
        <v>1200</v>
      </c>
      <c r="F38" s="7">
        <v>456</v>
      </c>
      <c r="G38" s="7">
        <v>456</v>
      </c>
      <c r="H38" s="7">
        <v>456</v>
      </c>
    </row>
    <row r="39" spans="1:13" ht="28.5" customHeight="1">
      <c r="A39" s="7" t="s">
        <v>98</v>
      </c>
      <c r="B39" s="11" t="s">
        <v>2</v>
      </c>
      <c r="C39" s="13">
        <v>107</v>
      </c>
      <c r="D39" s="13">
        <v>107</v>
      </c>
      <c r="E39" s="13">
        <v>107</v>
      </c>
      <c r="F39" s="7"/>
      <c r="G39" s="7"/>
      <c r="H39" s="7"/>
    </row>
    <row r="40" spans="1:13" ht="28.5" customHeight="1">
      <c r="A40" s="7" t="s">
        <v>99</v>
      </c>
      <c r="B40" s="11" t="s">
        <v>2</v>
      </c>
      <c r="C40" s="13">
        <v>2000</v>
      </c>
      <c r="D40" s="13">
        <v>2000</v>
      </c>
      <c r="E40" s="13">
        <v>2000</v>
      </c>
      <c r="F40" s="7">
        <v>1000</v>
      </c>
      <c r="G40" s="7">
        <v>1000</v>
      </c>
      <c r="H40" s="7">
        <v>1000</v>
      </c>
    </row>
    <row r="41" spans="1:13" ht="15" customHeight="1">
      <c r="A41" s="7" t="s">
        <v>100</v>
      </c>
      <c r="B41" s="12"/>
      <c r="C41" s="20">
        <v>2822</v>
      </c>
      <c r="D41" s="20">
        <v>2822</v>
      </c>
      <c r="E41" s="20">
        <v>2822</v>
      </c>
      <c r="F41" s="7">
        <v>4215</v>
      </c>
      <c r="G41" s="7">
        <v>4215</v>
      </c>
      <c r="H41" s="7">
        <v>4215</v>
      </c>
    </row>
    <row r="42" spans="1:13" ht="19.5" customHeight="1"/>
    <row r="43" spans="1:13">
      <c r="A43" s="18" t="s">
        <v>101</v>
      </c>
      <c r="B43" s="19"/>
      <c r="C43" s="18"/>
      <c r="D43" s="18"/>
      <c r="E43" s="18"/>
    </row>
    <row r="44" spans="1:13">
      <c r="A44" s="18"/>
      <c r="B44" s="19"/>
      <c r="C44" s="18"/>
      <c r="D44" s="18"/>
      <c r="E44" s="18"/>
    </row>
  </sheetData>
  <mergeCells count="5">
    <mergeCell ref="A2:E2"/>
    <mergeCell ref="A6:E6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русский </vt:lpstr>
      <vt:lpstr>казахский</vt:lpstr>
      <vt:lpstr>английский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2021-06-14T10:44:17Z</dcterms:modified>
</cp:coreProperties>
</file>